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imedio\Documents\PARTICION D\Info david imedio\Planeación 2016\Presupuesto\Reportes SIIF\Ejecuciones\Ejecuciones 2016\"/>
    </mc:Choice>
  </mc:AlternateContent>
  <bookViews>
    <workbookView xWindow="0" yWindow="0" windowWidth="28800" windowHeight="12435"/>
  </bookViews>
  <sheets>
    <sheet name="Junio" sheetId="1" r:id="rId1"/>
  </sheets>
  <definedNames>
    <definedName name="_xlnm._FilterDatabase" localSheetId="0" hidden="1">Junio!$A$4:$AD$38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5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<sst xmlns="http://schemas.openxmlformats.org/spreadsheetml/2006/main" count="582" uniqueCount="117">
  <si>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</si>
  <si>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</si>
  <si>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</si>
  <si>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</si>
  <si>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</si>
  <si>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</si>
  <si>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</si>
  <si>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</si>
  <si>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</si>
  <si>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</si>
  <si>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</si>
  <si>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</si>
  <si>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</si>
  <si>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</si>
  <si>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</si>
  <si>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</si>
  <si>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</si>
  <si>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</si>
  <si>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</si>
  <si>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</si>
  <si>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</si>
  <si>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</si>
  <si>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</si>
  <si>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</si>
  <si>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</si>
  <si>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</si>
  <si>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</si>
  <si>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</si>
  <si>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</si>
  <si>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</si>
  <si>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</si>
  <si>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</si>
  <si>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41-01-01</t>
  </si>
  <si>
    <t>DEPARTAMENTO ADMINISTRATIVO PARA LA PROSPERIDAD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</si>
  <si>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</si>
  <si>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</si>
  <si>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</si>
  <si>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</si>
  <si>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</si>
  <si>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</si>
  <si>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</si>
  <si>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</si>
  <si>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</si>
  <si>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</si>
  <si>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</si>
  <si>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</si>
  <si>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</si>
  <si>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</si>
  <si>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</si>
  <si>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</si>
  <si>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</si>
  <si>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</si>
  <si>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</si>
  <si>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</si>
  <si>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</si>
  <si>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</si>
  <si>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</si>
  <si>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</si>
  <si>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</si>
  <si>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</si>
  <si>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</si>
  <si>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</si>
  <si>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</si>
  <si>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</si>
  <si>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</si>
  <si>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</si>
  <si>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</si>
  <si>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</si>
  <si>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C-111-1000-1</t>
  </si>
  <si>
    <t>C</t>
  </si>
  <si>
    <t>111</t>
  </si>
  <si>
    <t>1000</t>
  </si>
  <si>
    <t>IMPLEMENTACIÓN OBRAS PARA LA PROSPERIDAD A NIVEL NACIONAL - FIP</t>
  </si>
  <si>
    <t>13</t>
  </si>
  <si>
    <t>C-310-1101-3</t>
  </si>
  <si>
    <t>310</t>
  </si>
  <si>
    <t>1101</t>
  </si>
  <si>
    <t>IMPLANTACION DE UN PROGRAMA RED DE SEGURIDAD ALIMENTARIA - RESA REGION NACIONAL</t>
  </si>
  <si>
    <t>C-320-1507-6</t>
  </si>
  <si>
    <t>320</t>
  </si>
  <si>
    <t>1507</t>
  </si>
  <si>
    <t>IMPLEMENTACIÓN DE LA ESTRATEGIA NACIONAL PARA LA SUPERACIÓN DE LA POBREZA EXTREMA</t>
  </si>
  <si>
    <t>C-320-1507-15</t>
  </si>
  <si>
    <t>15</t>
  </si>
  <si>
    <t>IMPLEMENTACIÓN INSTRUMENTO DE ATENCIÓN INTEGRAL PARA POBLACIÓN DESPLAZADA CON ENFOQUE DIFERENCIAL - APD</t>
  </si>
  <si>
    <t>C-320-1507-17</t>
  </si>
  <si>
    <t>17</t>
  </si>
  <si>
    <t>IMPLEMENTACIÓN DE UN ESQUEMA DE ACOMPAÑAMIENTO A VÍCTIMAS DEL DESPLAZAMIENTO FORZOSO RETORNADOS O REUBICADOS, PARA EL FORTALECIMIENTO DE CAPACIDADES PARA SU SUBSISTENCIA DIGNA E  INTEGRACIÓN COMUNITARIA, CON ENFOQUE REPARADOR A NIVEL NACIONAL</t>
  </si>
  <si>
    <t>C-320-1507-21</t>
  </si>
  <si>
    <t>21</t>
  </si>
  <si>
    <t>IMPLEMENTACIÓN EMPLEO TEMPORAL PARA POBLACIÓN POBRE EXTREMA, VULNERABLE Y VICTIMA DE LA VIOLENCIA POR DESPLAZAMIENTO EN EL TERRITORIO NACIONAL</t>
  </si>
  <si>
    <t>C-320-1507-23</t>
  </si>
  <si>
    <t>23</t>
  </si>
  <si>
    <t>IMPLEMENTACIÓN SISTEMA DE TRANSFERENCIAS MONETARIAS CONDICIONADAS PARA POBLACIÓN VULNERABLE A NIVEL NACIONAL - FIP</t>
  </si>
  <si>
    <t>C-320-1507-33</t>
  </si>
  <si>
    <t>33</t>
  </si>
  <si>
    <t>IMPLEMENTACION DE HERRAMIENTAS PARA LA INCLUSION PRODUCTIVA DE LA POBLACION EN SITUACION DE VULNERABILIDAD O VICTIMA DEL DESPLAZAMIENTO , NACIONAL -FIP</t>
  </si>
  <si>
    <t>C-320-1507-34</t>
  </si>
  <si>
    <t>34</t>
  </si>
  <si>
    <t>IMPLEMENTACIÓN ESTRATEGIA DE ACOMPAÑAMIENTO SOCIAL AL PROGRAMA DE VIVIENDA CON SUBSIDIOS EN ESPECIE NIVEL NACIONAL-[PREVIO CONCEPTO DNP]</t>
  </si>
  <si>
    <t>C-520-1000-58</t>
  </si>
  <si>
    <t>520</t>
  </si>
  <si>
    <t>58</t>
  </si>
  <si>
    <t>IMPLEMENTACIÓN, AMPLIACIÓN Y MANTENIMIENTO DE LAS TECNOLOGIAS DE INFORMACIÓN Y COMUNICACIONES EN DPS A NIVEL NACIONAL.</t>
  </si>
  <si>
    <t>C-520-1000-130</t>
  </si>
  <si>
    <t>130</t>
  </si>
  <si>
    <t>IMPLEMENTACIÓN DE ALIANZAS POR LO SOCIAL</t>
  </si>
  <si>
    <t>C-540-1000-13</t>
  </si>
  <si>
    <t>540</t>
  </si>
  <si>
    <t>FORTALECIMIENTO DE CAPACIDADES LOCALES Y REGIONALES PARA LA CONSTRUCCIÓN COLECTIVA DE CONDICIONES DE DESARROLLO Y PAZ</t>
  </si>
  <si>
    <t>C-630-1000-113</t>
  </si>
  <si>
    <t>630</t>
  </si>
  <si>
    <t>113</t>
  </si>
  <si>
    <t>FORTALECIMIENTO Y GENERACION DE CAPACIDADES DE LAS ORGANIZACIONES DE LA CUMBRE AGRARIA PARA EL DISEÑO Y ESTRUCTURACION DE PROYECTOS. NACIONAL</t>
  </si>
  <si>
    <t>Avance Compromisos</t>
  </si>
  <si>
    <t>Avance Obligaciones</t>
  </si>
  <si>
    <t>Avance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</si>
</sst>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66" fontId="5" fillId="0" borderId="1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abSelected="1" workbookViewId="0"/>
  </sheetViews>
  <sheetFormatPr baseColWidth="10" defaultRowHeight="1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9" width="18.85546875" style="3" customWidth="1"/>
    <col min="30" max="30" width="0" style="3" hidden="1" customWidth="1"/>
    <col min="31" max="31" width="0.42578125" style="3" customWidth="1"/>
    <col min="32" max="16384" width="11.42578125" style="3"/>
  </cols>
  <sheetData>
    <row r="1" spans="1:29">
      <c r="A1" s="1" t="s">
        <v>0</v>
      </c>
      <c r="B1" s="1">
        <v>2016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/>
      <c r="Y1" s="2" t="s">
        <v>1</v>
      </c>
      <c r="Z1" s="2"/>
      <c r="AA1" s="2" t="s">
        <v>1</v>
      </c>
      <c r="AB1" s="2" t="s">
        <v>1</v>
      </c>
      <c r="AC1" s="2"/>
    </row>
    <row r="2" spans="1:29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/>
      <c r="Y2" s="2" t="s">
        <v>1</v>
      </c>
      <c r="Z2" s="2"/>
      <c r="AA2" s="2" t="s">
        <v>1</v>
      </c>
      <c r="AB2" s="2" t="s">
        <v>1</v>
      </c>
      <c r="AC2" s="2"/>
    </row>
    <row r="3" spans="1:29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/>
      <c r="Y3" s="2" t="s">
        <v>1</v>
      </c>
      <c r="Z3" s="2"/>
      <c r="AA3" s="2" t="s">
        <v>1</v>
      </c>
      <c r="AB3" s="2" t="s">
        <v>1</v>
      </c>
      <c r="AC3" s="2"/>
    </row>
    <row r="4" spans="1:29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114</v>
      </c>
      <c r="Y4" s="1" t="s">
        <v>29</v>
      </c>
      <c r="Z4" s="1" t="s">
        <v>115</v>
      </c>
      <c r="AA4" s="1" t="s">
        <v>30</v>
      </c>
      <c r="AB4" s="1" t="s">
        <v>31</v>
      </c>
      <c r="AC4" s="1" t="s">
        <v>116</v>
      </c>
    </row>
    <row r="5" spans="1:29" ht="4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39003000000</v>
      </c>
      <c r="Q5" s="7">
        <v>14251905000</v>
      </c>
      <c r="R5" s="7">
        <v>0</v>
      </c>
      <c r="S5" s="7">
        <v>53254905000</v>
      </c>
      <c r="T5" s="7">
        <v>0</v>
      </c>
      <c r="U5" s="7">
        <v>49464019319</v>
      </c>
      <c r="V5" s="7">
        <v>3790885681</v>
      </c>
      <c r="W5" s="7">
        <v>46039699703</v>
      </c>
      <c r="X5" s="8">
        <f>+W5/S5</f>
        <v>0.86451566673529889</v>
      </c>
      <c r="Y5" s="7">
        <v>25973558924.029999</v>
      </c>
      <c r="Z5" s="8">
        <f>+Y5/S5</f>
        <v>0.48772143944355922</v>
      </c>
      <c r="AA5" s="7">
        <v>25973558924.029999</v>
      </c>
      <c r="AB5" s="7">
        <v>25973558924.029999</v>
      </c>
      <c r="AC5" s="8">
        <f>+AB5/S5</f>
        <v>0.48772143944355922</v>
      </c>
    </row>
    <row r="6" spans="1:29" ht="4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2287000000</v>
      </c>
      <c r="Q6" s="7">
        <v>2556580000</v>
      </c>
      <c r="R6" s="7">
        <v>0</v>
      </c>
      <c r="S6" s="7">
        <v>4843580000</v>
      </c>
      <c r="T6" s="7">
        <v>0</v>
      </c>
      <c r="U6" s="7">
        <v>3846250000</v>
      </c>
      <c r="V6" s="7">
        <v>997330000</v>
      </c>
      <c r="W6" s="7">
        <v>2961160851</v>
      </c>
      <c r="X6" s="8">
        <f t="shared" ref="X6:X38" si="0">+W6/S6</f>
        <v>0.61135789044467104</v>
      </c>
      <c r="Y6" s="7">
        <v>1966109573.05</v>
      </c>
      <c r="Z6" s="8">
        <f t="shared" ref="Z6:Z38" si="1">+Y6/S6</f>
        <v>0.40592073900916265</v>
      </c>
      <c r="AA6" s="7">
        <v>1966109573.05</v>
      </c>
      <c r="AB6" s="7">
        <v>1966109573.05</v>
      </c>
      <c r="AC6" s="8">
        <f t="shared" ref="AC6:AC38" si="2">+AB6/S6</f>
        <v>0.40592073900916265</v>
      </c>
    </row>
    <row r="7" spans="1:29" ht="4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10380000000</v>
      </c>
      <c r="Q7" s="7">
        <v>3303020000</v>
      </c>
      <c r="R7" s="7">
        <v>0</v>
      </c>
      <c r="S7" s="7">
        <v>13683020000</v>
      </c>
      <c r="T7" s="7">
        <v>0</v>
      </c>
      <c r="U7" s="7">
        <v>11949149520.790001</v>
      </c>
      <c r="V7" s="7">
        <v>1733870479.21</v>
      </c>
      <c r="W7" s="7">
        <v>10818583957.790001</v>
      </c>
      <c r="X7" s="8">
        <f t="shared" si="0"/>
        <v>0.79065761489714992</v>
      </c>
      <c r="Y7" s="7">
        <v>3519703822.2800002</v>
      </c>
      <c r="Z7" s="8">
        <f t="shared" si="1"/>
        <v>0.25723150461520922</v>
      </c>
      <c r="AA7" s="7">
        <v>3519703822.2800002</v>
      </c>
      <c r="AB7" s="7">
        <v>3519703822.2800002</v>
      </c>
      <c r="AC7" s="8">
        <f t="shared" si="2"/>
        <v>0.25723150461520922</v>
      </c>
    </row>
    <row r="8" spans="1:29" ht="4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576100000</v>
      </c>
      <c r="Q8" s="7">
        <v>157050000</v>
      </c>
      <c r="R8" s="7">
        <v>0</v>
      </c>
      <c r="S8" s="7">
        <v>733150000</v>
      </c>
      <c r="T8" s="7">
        <v>0</v>
      </c>
      <c r="U8" s="7">
        <v>623914312.35000002</v>
      </c>
      <c r="V8" s="7">
        <v>109235687.65000001</v>
      </c>
      <c r="W8" s="7">
        <v>623914312.35000002</v>
      </c>
      <c r="X8" s="8">
        <f t="shared" si="0"/>
        <v>0.85100499536247698</v>
      </c>
      <c r="Y8" s="7">
        <v>537947090.35000002</v>
      </c>
      <c r="Z8" s="8">
        <f t="shared" si="1"/>
        <v>0.73374765102639294</v>
      </c>
      <c r="AA8" s="7">
        <v>537947090.35000002</v>
      </c>
      <c r="AB8" s="7">
        <v>537947090.35000002</v>
      </c>
      <c r="AC8" s="8">
        <f t="shared" si="2"/>
        <v>0.73374765102639294</v>
      </c>
    </row>
    <row r="9" spans="1:29" ht="4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4509530000</v>
      </c>
      <c r="Q9" s="7">
        <v>1764430000</v>
      </c>
      <c r="R9" s="7">
        <v>0</v>
      </c>
      <c r="S9" s="7">
        <v>6273960000</v>
      </c>
      <c r="T9" s="7">
        <v>313698000</v>
      </c>
      <c r="U9" s="7">
        <v>4957986886</v>
      </c>
      <c r="V9" s="7">
        <v>1002275114</v>
      </c>
      <c r="W9" s="7">
        <v>4451083553</v>
      </c>
      <c r="X9" s="8">
        <f t="shared" si="0"/>
        <v>0.70945360713169991</v>
      </c>
      <c r="Y9" s="7">
        <v>1582701653</v>
      </c>
      <c r="Z9" s="8">
        <f t="shared" si="1"/>
        <v>0.25226518068333237</v>
      </c>
      <c r="AA9" s="7">
        <v>1572201653</v>
      </c>
      <c r="AB9" s="7">
        <v>1572201653</v>
      </c>
      <c r="AC9" s="8">
        <f t="shared" si="2"/>
        <v>0.25059159653552143</v>
      </c>
    </row>
    <row r="10" spans="1:29" ht="4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17360000000</v>
      </c>
      <c r="Q10" s="7">
        <v>6346397000</v>
      </c>
      <c r="R10" s="7">
        <v>0</v>
      </c>
      <c r="S10" s="7">
        <v>23706397000</v>
      </c>
      <c r="T10" s="7">
        <v>0</v>
      </c>
      <c r="U10" s="7">
        <v>21948533921</v>
      </c>
      <c r="V10" s="7">
        <v>1757863079</v>
      </c>
      <c r="W10" s="7">
        <v>20046061921</v>
      </c>
      <c r="X10" s="8">
        <f t="shared" si="0"/>
        <v>0.84559715763639665</v>
      </c>
      <c r="Y10" s="7">
        <v>11013872500</v>
      </c>
      <c r="Z10" s="8">
        <f t="shared" si="1"/>
        <v>0.46459495721766575</v>
      </c>
      <c r="AA10" s="7">
        <v>11013872500</v>
      </c>
      <c r="AB10" s="7">
        <v>11013872500</v>
      </c>
      <c r="AC10" s="8">
        <f t="shared" si="2"/>
        <v>0.46459495721766575</v>
      </c>
    </row>
    <row r="11" spans="1:29" ht="4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79000000</v>
      </c>
      <c r="Q11" s="7">
        <v>0</v>
      </c>
      <c r="R11" s="7">
        <v>0</v>
      </c>
      <c r="S11" s="7">
        <v>79000000</v>
      </c>
      <c r="T11" s="7">
        <v>0</v>
      </c>
      <c r="U11" s="7">
        <v>79000000</v>
      </c>
      <c r="V11" s="7">
        <v>0</v>
      </c>
      <c r="W11" s="7">
        <v>32630386</v>
      </c>
      <c r="X11" s="8">
        <f t="shared" si="0"/>
        <v>0.41304286075949365</v>
      </c>
      <c r="Y11" s="7">
        <v>32630386</v>
      </c>
      <c r="Z11" s="8">
        <f t="shared" si="1"/>
        <v>0.41304286075949365</v>
      </c>
      <c r="AA11" s="7">
        <v>32630386</v>
      </c>
      <c r="AB11" s="7">
        <v>32630386</v>
      </c>
      <c r="AC11" s="8">
        <f t="shared" si="2"/>
        <v>0.41304286075949365</v>
      </c>
    </row>
    <row r="12" spans="1:29" ht="4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37782227500</v>
      </c>
      <c r="Q12" s="7">
        <v>4572580000</v>
      </c>
      <c r="R12" s="7">
        <v>0</v>
      </c>
      <c r="S12" s="7">
        <v>42354807500</v>
      </c>
      <c r="T12" s="7">
        <v>2117740375</v>
      </c>
      <c r="U12" s="7">
        <v>29695870708.720001</v>
      </c>
      <c r="V12" s="7">
        <v>10541196416.280001</v>
      </c>
      <c r="W12" s="7">
        <v>22334328627.52</v>
      </c>
      <c r="X12" s="8">
        <f t="shared" si="0"/>
        <v>0.52731507816485768</v>
      </c>
      <c r="Y12" s="7">
        <v>10711520903.76</v>
      </c>
      <c r="Z12" s="8">
        <f t="shared" si="1"/>
        <v>0.25289976595360514</v>
      </c>
      <c r="AA12" s="7">
        <v>10366882724.76</v>
      </c>
      <c r="AB12" s="7">
        <v>10258388502.76</v>
      </c>
      <c r="AC12" s="8">
        <f t="shared" si="2"/>
        <v>0.2422012779248259</v>
      </c>
    </row>
    <row r="13" spans="1:29" ht="4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4681000000</v>
      </c>
      <c r="Q13" s="7">
        <v>68000000</v>
      </c>
      <c r="R13" s="7">
        <v>0</v>
      </c>
      <c r="S13" s="7">
        <v>4749000000</v>
      </c>
      <c r="T13" s="7">
        <v>0</v>
      </c>
      <c r="U13" s="7">
        <v>0</v>
      </c>
      <c r="V13" s="7">
        <v>4749000000</v>
      </c>
      <c r="W13" s="7">
        <v>0</v>
      </c>
      <c r="X13" s="8">
        <f t="shared" si="0"/>
        <v>0</v>
      </c>
      <c r="Y13" s="7">
        <v>0</v>
      </c>
      <c r="Z13" s="8">
        <f t="shared" si="1"/>
        <v>0</v>
      </c>
      <c r="AA13" s="7">
        <v>0</v>
      </c>
      <c r="AB13" s="7">
        <v>0</v>
      </c>
      <c r="AC13" s="8">
        <f t="shared" si="2"/>
        <v>0</v>
      </c>
    </row>
    <row r="14" spans="1:29" ht="4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66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67</v>
      </c>
      <c r="P14" s="7">
        <v>4492000000</v>
      </c>
      <c r="Q14" s="7">
        <v>0</v>
      </c>
      <c r="R14" s="7">
        <v>0</v>
      </c>
      <c r="S14" s="7">
        <v>4492000000</v>
      </c>
      <c r="T14" s="7">
        <v>0</v>
      </c>
      <c r="U14" s="7">
        <v>213295303</v>
      </c>
      <c r="V14" s="7">
        <v>4278704697</v>
      </c>
      <c r="W14" s="7">
        <v>213295303</v>
      </c>
      <c r="X14" s="8">
        <f t="shared" si="0"/>
        <v>4.7483371104185219E-2</v>
      </c>
      <c r="Y14" s="7">
        <v>213295303</v>
      </c>
      <c r="Z14" s="8">
        <f t="shared" si="1"/>
        <v>4.7483371104185219E-2</v>
      </c>
      <c r="AA14" s="7">
        <v>213295303</v>
      </c>
      <c r="AB14" s="7">
        <v>213295303</v>
      </c>
      <c r="AC14" s="8">
        <f t="shared" si="2"/>
        <v>4.7483371104185219E-2</v>
      </c>
    </row>
    <row r="15" spans="1:29" ht="45">
      <c r="A15" s="4" t="s">
        <v>32</v>
      </c>
      <c r="B15" s="5" t="s">
        <v>33</v>
      </c>
      <c r="C15" s="6" t="s">
        <v>68</v>
      </c>
      <c r="D15" s="4" t="s">
        <v>69</v>
      </c>
      <c r="E15" s="4" t="s">
        <v>70</v>
      </c>
      <c r="F15" s="4" t="s">
        <v>71</v>
      </c>
      <c r="G15" s="4" t="s">
        <v>36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38</v>
      </c>
      <c r="M15" s="4" t="s">
        <v>39</v>
      </c>
      <c r="N15" s="4" t="s">
        <v>40</v>
      </c>
      <c r="O15" s="5" t="s">
        <v>72</v>
      </c>
      <c r="P15" s="7">
        <v>560912860893</v>
      </c>
      <c r="Q15" s="7">
        <v>14769000000</v>
      </c>
      <c r="R15" s="7">
        <v>0</v>
      </c>
      <c r="S15" s="7">
        <v>575681860893</v>
      </c>
      <c r="T15" s="7">
        <v>13084982974</v>
      </c>
      <c r="U15" s="7">
        <v>547419170371.06</v>
      </c>
      <c r="V15" s="7">
        <v>15177707547.940001</v>
      </c>
      <c r="W15" s="7">
        <v>545236534092.06</v>
      </c>
      <c r="X15" s="8">
        <f t="shared" si="0"/>
        <v>0.94711431978469307</v>
      </c>
      <c r="Y15" s="7">
        <v>82399629219.820007</v>
      </c>
      <c r="Z15" s="8">
        <f t="shared" si="1"/>
        <v>0.14313396828588862</v>
      </c>
      <c r="AA15" s="7">
        <v>54558545271.32</v>
      </c>
      <c r="AB15" s="7">
        <v>54558545271.32</v>
      </c>
      <c r="AC15" s="8">
        <f t="shared" si="2"/>
        <v>9.4772041604174517E-2</v>
      </c>
    </row>
    <row r="16" spans="1:29" ht="45">
      <c r="A16" s="4" t="s">
        <v>32</v>
      </c>
      <c r="B16" s="5" t="s">
        <v>33</v>
      </c>
      <c r="C16" s="6" t="s">
        <v>68</v>
      </c>
      <c r="D16" s="4" t="s">
        <v>69</v>
      </c>
      <c r="E16" s="4" t="s">
        <v>70</v>
      </c>
      <c r="F16" s="4" t="s">
        <v>71</v>
      </c>
      <c r="G16" s="4" t="s">
        <v>36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38</v>
      </c>
      <c r="M16" s="4" t="s">
        <v>62</v>
      </c>
      <c r="N16" s="4" t="s">
        <v>40</v>
      </c>
      <c r="O16" s="5" t="s">
        <v>72</v>
      </c>
      <c r="P16" s="7">
        <v>83000000000</v>
      </c>
      <c r="Q16" s="7">
        <v>0</v>
      </c>
      <c r="R16" s="7">
        <v>0</v>
      </c>
      <c r="S16" s="7">
        <v>83000000000</v>
      </c>
      <c r="T16" s="7">
        <v>12450000000</v>
      </c>
      <c r="U16" s="7">
        <v>69266608322.889999</v>
      </c>
      <c r="V16" s="7">
        <v>1283391677.1099999</v>
      </c>
      <c r="W16" s="7">
        <v>67043209213.889999</v>
      </c>
      <c r="X16" s="8">
        <f t="shared" si="0"/>
        <v>0.8077495086010843</v>
      </c>
      <c r="Y16" s="7">
        <v>10174840588.379999</v>
      </c>
      <c r="Z16" s="8">
        <f t="shared" si="1"/>
        <v>0.12258844082385541</v>
      </c>
      <c r="AA16" s="7">
        <v>10174840588.379999</v>
      </c>
      <c r="AB16" s="7">
        <v>10174840588.379999</v>
      </c>
      <c r="AC16" s="8">
        <f t="shared" si="2"/>
        <v>0.12258844082385541</v>
      </c>
    </row>
    <row r="17" spans="1:29" ht="45">
      <c r="A17" s="4" t="s">
        <v>32</v>
      </c>
      <c r="B17" s="5" t="s">
        <v>33</v>
      </c>
      <c r="C17" s="6" t="s">
        <v>68</v>
      </c>
      <c r="D17" s="4" t="s">
        <v>69</v>
      </c>
      <c r="E17" s="4" t="s">
        <v>70</v>
      </c>
      <c r="F17" s="4" t="s">
        <v>71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73</v>
      </c>
      <c r="N17" s="4" t="s">
        <v>40</v>
      </c>
      <c r="O17" s="5" t="s">
        <v>72</v>
      </c>
      <c r="P17" s="7">
        <v>77000000000</v>
      </c>
      <c r="Q17" s="7">
        <v>0</v>
      </c>
      <c r="R17" s="7">
        <v>0</v>
      </c>
      <c r="S17" s="7">
        <v>77000000000</v>
      </c>
      <c r="T17" s="7">
        <v>14997725000</v>
      </c>
      <c r="U17" s="7">
        <v>60309187262</v>
      </c>
      <c r="V17" s="7">
        <v>1693087738</v>
      </c>
      <c r="W17" s="7">
        <v>12328441321</v>
      </c>
      <c r="X17" s="8">
        <f t="shared" si="0"/>
        <v>0.16010962754545455</v>
      </c>
      <c r="Y17" s="7">
        <v>900000000</v>
      </c>
      <c r="Z17" s="8">
        <f t="shared" si="1"/>
        <v>1.1688311688311689E-2</v>
      </c>
      <c r="AA17" s="7">
        <v>900000000</v>
      </c>
      <c r="AB17" s="7">
        <v>900000000</v>
      </c>
      <c r="AC17" s="8">
        <f t="shared" si="2"/>
        <v>1.1688311688311689E-2</v>
      </c>
    </row>
    <row r="18" spans="1:29" ht="45">
      <c r="A18" s="4" t="s">
        <v>32</v>
      </c>
      <c r="B18" s="5" t="s">
        <v>33</v>
      </c>
      <c r="C18" s="6" t="s">
        <v>74</v>
      </c>
      <c r="D18" s="4" t="s">
        <v>69</v>
      </c>
      <c r="E18" s="4" t="s">
        <v>75</v>
      </c>
      <c r="F18" s="4" t="s">
        <v>76</v>
      </c>
      <c r="G18" s="4" t="s">
        <v>57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27910337742</v>
      </c>
      <c r="Q18" s="7">
        <v>0</v>
      </c>
      <c r="R18" s="7">
        <v>0</v>
      </c>
      <c r="S18" s="7">
        <v>27910337742</v>
      </c>
      <c r="T18" s="7">
        <v>4186550661</v>
      </c>
      <c r="U18" s="7">
        <v>23658356921</v>
      </c>
      <c r="V18" s="7">
        <v>65430160</v>
      </c>
      <c r="W18" s="7">
        <v>17716528812</v>
      </c>
      <c r="X18" s="8">
        <f t="shared" si="0"/>
        <v>0.63476583392754271</v>
      </c>
      <c r="Y18" s="7">
        <v>8534291156</v>
      </c>
      <c r="Z18" s="8">
        <f t="shared" si="1"/>
        <v>0.30577527348074468</v>
      </c>
      <c r="AA18" s="7">
        <v>8533880576</v>
      </c>
      <c r="AB18" s="7">
        <v>8533880576</v>
      </c>
      <c r="AC18" s="8">
        <f t="shared" si="2"/>
        <v>0.30576056280243635</v>
      </c>
    </row>
    <row r="19" spans="1:29" ht="45">
      <c r="A19" s="4" t="s">
        <v>32</v>
      </c>
      <c r="B19" s="5" t="s">
        <v>33</v>
      </c>
      <c r="C19" s="6" t="s">
        <v>74</v>
      </c>
      <c r="D19" s="4" t="s">
        <v>69</v>
      </c>
      <c r="E19" s="4" t="s">
        <v>75</v>
      </c>
      <c r="F19" s="4" t="s">
        <v>76</v>
      </c>
      <c r="G19" s="4" t="s">
        <v>57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77</v>
      </c>
      <c r="P19" s="7">
        <v>33000000000</v>
      </c>
      <c r="Q19" s="7">
        <v>0</v>
      </c>
      <c r="R19" s="7">
        <v>0</v>
      </c>
      <c r="S19" s="7">
        <v>33000000000</v>
      </c>
      <c r="T19" s="7">
        <v>4950000000</v>
      </c>
      <c r="U19" s="7">
        <v>28050000000</v>
      </c>
      <c r="V19" s="7">
        <v>0</v>
      </c>
      <c r="W19" s="7">
        <v>0</v>
      </c>
      <c r="X19" s="8">
        <f t="shared" si="0"/>
        <v>0</v>
      </c>
      <c r="Y19" s="7">
        <v>0</v>
      </c>
      <c r="Z19" s="8">
        <f t="shared" si="1"/>
        <v>0</v>
      </c>
      <c r="AA19" s="7">
        <v>0</v>
      </c>
      <c r="AB19" s="7">
        <v>0</v>
      </c>
      <c r="AC19" s="8">
        <f t="shared" si="2"/>
        <v>0</v>
      </c>
    </row>
    <row r="20" spans="1:29" ht="45">
      <c r="A20" s="4" t="s">
        <v>32</v>
      </c>
      <c r="B20" s="5" t="s">
        <v>33</v>
      </c>
      <c r="C20" s="6" t="s">
        <v>78</v>
      </c>
      <c r="D20" s="4" t="s">
        <v>69</v>
      </c>
      <c r="E20" s="4" t="s">
        <v>79</v>
      </c>
      <c r="F20" s="4" t="s">
        <v>80</v>
      </c>
      <c r="G20" s="4" t="s">
        <v>66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40</v>
      </c>
      <c r="O20" s="5" t="s">
        <v>81</v>
      </c>
      <c r="P20" s="7">
        <v>0</v>
      </c>
      <c r="Q20" s="7">
        <v>160031376297</v>
      </c>
      <c r="R20" s="7">
        <v>0</v>
      </c>
      <c r="S20" s="7">
        <v>160031376297</v>
      </c>
      <c r="T20" s="7">
        <v>12400000000</v>
      </c>
      <c r="U20" s="7">
        <v>135886722397.07001</v>
      </c>
      <c r="V20" s="7">
        <v>11744653899.93</v>
      </c>
      <c r="W20" s="7">
        <v>124102899190.67</v>
      </c>
      <c r="X20" s="8">
        <f t="shared" si="0"/>
        <v>0.77549104470831498</v>
      </c>
      <c r="Y20" s="7">
        <v>23181009482.990002</v>
      </c>
      <c r="Z20" s="8">
        <f t="shared" si="1"/>
        <v>0.14485290334545825</v>
      </c>
      <c r="AA20" s="7">
        <v>22491611064.23</v>
      </c>
      <c r="AB20" s="7">
        <v>22491611064.23</v>
      </c>
      <c r="AC20" s="8">
        <f t="shared" si="2"/>
        <v>0.14054500801447919</v>
      </c>
    </row>
    <row r="21" spans="1:29" ht="45">
      <c r="A21" s="4" t="s">
        <v>32</v>
      </c>
      <c r="B21" s="5" t="s">
        <v>33</v>
      </c>
      <c r="C21" s="6" t="s">
        <v>78</v>
      </c>
      <c r="D21" s="4" t="s">
        <v>69</v>
      </c>
      <c r="E21" s="4" t="s">
        <v>79</v>
      </c>
      <c r="F21" s="4" t="s">
        <v>80</v>
      </c>
      <c r="G21" s="4" t="s">
        <v>66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73</v>
      </c>
      <c r="N21" s="4" t="s">
        <v>40</v>
      </c>
      <c r="O21" s="5" t="s">
        <v>81</v>
      </c>
      <c r="P21" s="7">
        <v>0</v>
      </c>
      <c r="Q21" s="7">
        <v>51257623703</v>
      </c>
      <c r="R21" s="7">
        <v>0</v>
      </c>
      <c r="S21" s="7">
        <v>51257623703</v>
      </c>
      <c r="T21" s="7">
        <v>11424920374</v>
      </c>
      <c r="U21" s="7">
        <v>23140135240</v>
      </c>
      <c r="V21" s="7">
        <v>16692568089</v>
      </c>
      <c r="W21" s="7">
        <v>20037828384</v>
      </c>
      <c r="X21" s="8">
        <f t="shared" si="0"/>
        <v>0.39092386529864098</v>
      </c>
      <c r="Y21" s="7">
        <v>3733332</v>
      </c>
      <c r="Z21" s="8">
        <f t="shared" si="1"/>
        <v>7.283466790485443E-5</v>
      </c>
      <c r="AA21" s="7">
        <v>3733332</v>
      </c>
      <c r="AB21" s="7">
        <v>3733332</v>
      </c>
      <c r="AC21" s="8">
        <f t="shared" si="2"/>
        <v>7.283466790485443E-5</v>
      </c>
    </row>
    <row r="22" spans="1:29" ht="56.25">
      <c r="A22" s="4" t="s">
        <v>32</v>
      </c>
      <c r="B22" s="5" t="s">
        <v>33</v>
      </c>
      <c r="C22" s="6" t="s">
        <v>82</v>
      </c>
      <c r="D22" s="4" t="s">
        <v>69</v>
      </c>
      <c r="E22" s="4" t="s">
        <v>79</v>
      </c>
      <c r="F22" s="4" t="s">
        <v>80</v>
      </c>
      <c r="G22" s="4" t="s">
        <v>83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84</v>
      </c>
      <c r="P22" s="7">
        <v>39400000000</v>
      </c>
      <c r="Q22" s="7">
        <v>0</v>
      </c>
      <c r="R22" s="7">
        <v>0</v>
      </c>
      <c r="S22" s="7">
        <v>39400000000</v>
      </c>
      <c r="T22" s="7">
        <v>0</v>
      </c>
      <c r="U22" s="7">
        <v>39346892552</v>
      </c>
      <c r="V22" s="7">
        <v>53107448</v>
      </c>
      <c r="W22" s="7">
        <v>39307431183</v>
      </c>
      <c r="X22" s="8">
        <f t="shared" si="0"/>
        <v>0.99765053763959388</v>
      </c>
      <c r="Y22" s="7">
        <v>19819071690</v>
      </c>
      <c r="Z22" s="8">
        <f t="shared" si="1"/>
        <v>0.50302212411167513</v>
      </c>
      <c r="AA22" s="7">
        <v>19818677680</v>
      </c>
      <c r="AB22" s="7">
        <v>19818677680</v>
      </c>
      <c r="AC22" s="8">
        <f t="shared" si="2"/>
        <v>0.50301212385786798</v>
      </c>
    </row>
    <row r="23" spans="1:29" ht="123.75">
      <c r="A23" s="4" t="s">
        <v>32</v>
      </c>
      <c r="B23" s="5" t="s">
        <v>33</v>
      </c>
      <c r="C23" s="6" t="s">
        <v>85</v>
      </c>
      <c r="D23" s="4" t="s">
        <v>69</v>
      </c>
      <c r="E23" s="4" t="s">
        <v>79</v>
      </c>
      <c r="F23" s="4" t="s">
        <v>80</v>
      </c>
      <c r="G23" s="4" t="s">
        <v>86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87</v>
      </c>
      <c r="P23" s="7">
        <v>150694512121</v>
      </c>
      <c r="Q23" s="7">
        <v>0</v>
      </c>
      <c r="R23" s="7">
        <v>0</v>
      </c>
      <c r="S23" s="7">
        <v>150694512121</v>
      </c>
      <c r="T23" s="7">
        <v>22604176818</v>
      </c>
      <c r="U23" s="7">
        <v>58528727879</v>
      </c>
      <c r="V23" s="7">
        <v>69561607424</v>
      </c>
      <c r="W23" s="7">
        <v>28860621244</v>
      </c>
      <c r="X23" s="8">
        <f t="shared" si="0"/>
        <v>0.19151740058607042</v>
      </c>
      <c r="Y23" s="7">
        <v>11320728735.200001</v>
      </c>
      <c r="Z23" s="8">
        <f t="shared" si="1"/>
        <v>7.5123696117812402E-2</v>
      </c>
      <c r="AA23" s="7">
        <v>11319644103.200001</v>
      </c>
      <c r="AB23" s="7">
        <v>11319644103.200001</v>
      </c>
      <c r="AC23" s="8">
        <f t="shared" si="2"/>
        <v>7.5116498563072454E-2</v>
      </c>
    </row>
    <row r="24" spans="1:29" ht="67.5">
      <c r="A24" s="4" t="s">
        <v>32</v>
      </c>
      <c r="B24" s="5" t="s">
        <v>33</v>
      </c>
      <c r="C24" s="6" t="s">
        <v>88</v>
      </c>
      <c r="D24" s="4" t="s">
        <v>69</v>
      </c>
      <c r="E24" s="4" t="s">
        <v>79</v>
      </c>
      <c r="F24" s="4" t="s">
        <v>80</v>
      </c>
      <c r="G24" s="4" t="s">
        <v>89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90</v>
      </c>
      <c r="P24" s="7">
        <v>4824821207</v>
      </c>
      <c r="Q24" s="7">
        <v>0</v>
      </c>
      <c r="R24" s="7">
        <v>0</v>
      </c>
      <c r="S24" s="7">
        <v>4824821207</v>
      </c>
      <c r="T24" s="7">
        <v>0</v>
      </c>
      <c r="U24" s="7">
        <v>4755321446</v>
      </c>
      <c r="V24" s="7">
        <v>69499761</v>
      </c>
      <c r="W24" s="7">
        <v>4566886587</v>
      </c>
      <c r="X24" s="8">
        <f t="shared" si="0"/>
        <v>0.94654006668148027</v>
      </c>
      <c r="Y24" s="7">
        <v>4356056922</v>
      </c>
      <c r="Z24" s="8">
        <f t="shared" si="1"/>
        <v>0.90284318011206255</v>
      </c>
      <c r="AA24" s="7">
        <v>4353968268</v>
      </c>
      <c r="AB24" s="7">
        <v>4353968268</v>
      </c>
      <c r="AC24" s="8">
        <f t="shared" si="2"/>
        <v>0.90241028241277166</v>
      </c>
    </row>
    <row r="25" spans="1:29" ht="56.25">
      <c r="A25" s="4" t="s">
        <v>32</v>
      </c>
      <c r="B25" s="5" t="s">
        <v>33</v>
      </c>
      <c r="C25" s="6" t="s">
        <v>91</v>
      </c>
      <c r="D25" s="4" t="s">
        <v>69</v>
      </c>
      <c r="E25" s="4" t="s">
        <v>79</v>
      </c>
      <c r="F25" s="4" t="s">
        <v>80</v>
      </c>
      <c r="G25" s="4" t="s">
        <v>92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93</v>
      </c>
      <c r="P25" s="7">
        <v>1649322000000</v>
      </c>
      <c r="Q25" s="7">
        <v>0</v>
      </c>
      <c r="R25" s="7">
        <v>0</v>
      </c>
      <c r="S25" s="7">
        <v>1649322000000</v>
      </c>
      <c r="T25" s="7">
        <v>0</v>
      </c>
      <c r="U25" s="7">
        <v>1616947387186.6001</v>
      </c>
      <c r="V25" s="7">
        <v>32374612813.400002</v>
      </c>
      <c r="W25" s="7">
        <v>1264232708142.4399</v>
      </c>
      <c r="X25" s="8">
        <f t="shared" si="0"/>
        <v>0.76651660994180637</v>
      </c>
      <c r="Y25" s="7">
        <v>939091364083.40002</v>
      </c>
      <c r="Z25" s="8">
        <f t="shared" si="1"/>
        <v>0.56938024478143145</v>
      </c>
      <c r="AA25" s="7">
        <v>939089053340.40002</v>
      </c>
      <c r="AB25" s="7">
        <v>939089053340.40002</v>
      </c>
      <c r="AC25" s="8">
        <f t="shared" si="2"/>
        <v>0.56937884375543402</v>
      </c>
    </row>
    <row r="26" spans="1:29" ht="56.25">
      <c r="A26" s="4" t="s">
        <v>32</v>
      </c>
      <c r="B26" s="5" t="s">
        <v>33</v>
      </c>
      <c r="C26" s="6" t="s">
        <v>91</v>
      </c>
      <c r="D26" s="4" t="s">
        <v>69</v>
      </c>
      <c r="E26" s="4" t="s">
        <v>79</v>
      </c>
      <c r="F26" s="4" t="s">
        <v>80</v>
      </c>
      <c r="G26" s="4" t="s">
        <v>92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93</v>
      </c>
      <c r="P26" s="7">
        <v>48076656036</v>
      </c>
      <c r="Q26" s="7">
        <v>0</v>
      </c>
      <c r="R26" s="7">
        <v>0</v>
      </c>
      <c r="S26" s="7">
        <v>48076656036</v>
      </c>
      <c r="T26" s="7">
        <v>0</v>
      </c>
      <c r="U26" s="7">
        <v>48076656036</v>
      </c>
      <c r="V26" s="7">
        <v>0</v>
      </c>
      <c r="W26" s="7">
        <v>16725782953</v>
      </c>
      <c r="X26" s="8">
        <f t="shared" si="0"/>
        <v>0.34789821780607338</v>
      </c>
      <c r="Y26" s="7">
        <v>916632</v>
      </c>
      <c r="Z26" s="8">
        <f t="shared" si="1"/>
        <v>1.9066051501452642E-5</v>
      </c>
      <c r="AA26" s="7">
        <v>916632</v>
      </c>
      <c r="AB26" s="7">
        <v>916632</v>
      </c>
      <c r="AC26" s="8">
        <f t="shared" si="2"/>
        <v>1.9066051501452642E-5</v>
      </c>
    </row>
    <row r="27" spans="1:29" ht="56.25">
      <c r="A27" s="4" t="s">
        <v>32</v>
      </c>
      <c r="B27" s="5" t="s">
        <v>33</v>
      </c>
      <c r="C27" s="6" t="s">
        <v>91</v>
      </c>
      <c r="D27" s="4" t="s">
        <v>69</v>
      </c>
      <c r="E27" s="4" t="s">
        <v>79</v>
      </c>
      <c r="F27" s="4" t="s">
        <v>80</v>
      </c>
      <c r="G27" s="4" t="s">
        <v>92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73</v>
      </c>
      <c r="N27" s="4" t="s">
        <v>40</v>
      </c>
      <c r="O27" s="5" t="s">
        <v>93</v>
      </c>
      <c r="P27" s="7">
        <v>301923343964</v>
      </c>
      <c r="Q27" s="7">
        <v>0</v>
      </c>
      <c r="R27" s="7">
        <v>0</v>
      </c>
      <c r="S27" s="7">
        <v>301923343964</v>
      </c>
      <c r="T27" s="7">
        <v>0</v>
      </c>
      <c r="U27" s="7">
        <v>301923343964</v>
      </c>
      <c r="V27" s="7">
        <v>0</v>
      </c>
      <c r="W27" s="7">
        <v>301923343964</v>
      </c>
      <c r="X27" s="8">
        <f t="shared" si="0"/>
        <v>1</v>
      </c>
      <c r="Y27" s="7">
        <v>159541026850</v>
      </c>
      <c r="Z27" s="8">
        <f t="shared" si="1"/>
        <v>0.52841567251925692</v>
      </c>
      <c r="AA27" s="7">
        <v>159541026850</v>
      </c>
      <c r="AB27" s="7">
        <v>159541026850</v>
      </c>
      <c r="AC27" s="8">
        <f t="shared" si="2"/>
        <v>0.52841567251925692</v>
      </c>
    </row>
    <row r="28" spans="1:29" ht="78.75">
      <c r="A28" s="4" t="s">
        <v>32</v>
      </c>
      <c r="B28" s="5" t="s">
        <v>33</v>
      </c>
      <c r="C28" s="6" t="s">
        <v>94</v>
      </c>
      <c r="D28" s="4" t="s">
        <v>69</v>
      </c>
      <c r="E28" s="4" t="s">
        <v>79</v>
      </c>
      <c r="F28" s="4" t="s">
        <v>80</v>
      </c>
      <c r="G28" s="4" t="s">
        <v>95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39</v>
      </c>
      <c r="N28" s="4" t="s">
        <v>40</v>
      </c>
      <c r="O28" s="5" t="s">
        <v>96</v>
      </c>
      <c r="P28" s="7">
        <v>52975178793</v>
      </c>
      <c r="Q28" s="7">
        <v>0</v>
      </c>
      <c r="R28" s="7">
        <v>0</v>
      </c>
      <c r="S28" s="7">
        <v>52975178793</v>
      </c>
      <c r="T28" s="7">
        <v>4700000000</v>
      </c>
      <c r="U28" s="7">
        <v>47830984349</v>
      </c>
      <c r="V28" s="7">
        <v>444194444</v>
      </c>
      <c r="W28" s="7">
        <v>7519818898</v>
      </c>
      <c r="X28" s="8">
        <f t="shared" si="0"/>
        <v>0.14194985405115138</v>
      </c>
      <c r="Y28" s="7">
        <v>2129789462</v>
      </c>
      <c r="Z28" s="8">
        <f t="shared" si="1"/>
        <v>4.0203535137127745E-2</v>
      </c>
      <c r="AA28" s="7">
        <v>2125684068</v>
      </c>
      <c r="AB28" s="7">
        <v>2125684068</v>
      </c>
      <c r="AC28" s="8">
        <f t="shared" si="2"/>
        <v>4.0126038579427738E-2</v>
      </c>
    </row>
    <row r="29" spans="1:29" ht="78.75">
      <c r="A29" s="4" t="s">
        <v>32</v>
      </c>
      <c r="B29" s="5" t="s">
        <v>33</v>
      </c>
      <c r="C29" s="6" t="s">
        <v>94</v>
      </c>
      <c r="D29" s="4" t="s">
        <v>69</v>
      </c>
      <c r="E29" s="4" t="s">
        <v>79</v>
      </c>
      <c r="F29" s="4" t="s">
        <v>80</v>
      </c>
      <c r="G29" s="4" t="s">
        <v>95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73</v>
      </c>
      <c r="N29" s="4" t="s">
        <v>40</v>
      </c>
      <c r="O29" s="5" t="s">
        <v>96</v>
      </c>
      <c r="P29" s="7">
        <v>30000000000</v>
      </c>
      <c r="Q29" s="7">
        <v>0</v>
      </c>
      <c r="R29" s="7">
        <v>0</v>
      </c>
      <c r="S29" s="7">
        <v>30000000000</v>
      </c>
      <c r="T29" s="7">
        <v>900000000</v>
      </c>
      <c r="U29" s="7">
        <v>24597897000</v>
      </c>
      <c r="V29" s="7">
        <v>4502103000</v>
      </c>
      <c r="W29" s="7">
        <v>4618816000</v>
      </c>
      <c r="X29" s="8">
        <f t="shared" si="0"/>
        <v>0.15396053333333334</v>
      </c>
      <c r="Y29" s="7">
        <v>692822400</v>
      </c>
      <c r="Z29" s="8">
        <f t="shared" si="1"/>
        <v>2.3094079999999999E-2</v>
      </c>
      <c r="AA29" s="7">
        <v>692822400</v>
      </c>
      <c r="AB29" s="7">
        <v>692822400</v>
      </c>
      <c r="AC29" s="8">
        <f t="shared" si="2"/>
        <v>2.3094079999999999E-2</v>
      </c>
    </row>
    <row r="30" spans="1:29" ht="67.5">
      <c r="A30" s="4" t="s">
        <v>32</v>
      </c>
      <c r="B30" s="5" t="s">
        <v>33</v>
      </c>
      <c r="C30" s="6" t="s">
        <v>97</v>
      </c>
      <c r="D30" s="4" t="s">
        <v>69</v>
      </c>
      <c r="E30" s="4" t="s">
        <v>79</v>
      </c>
      <c r="F30" s="4" t="s">
        <v>80</v>
      </c>
      <c r="G30" s="4" t="s">
        <v>98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62</v>
      </c>
      <c r="N30" s="4" t="s">
        <v>40</v>
      </c>
      <c r="O30" s="5" t="s">
        <v>99</v>
      </c>
      <c r="P30" s="7">
        <v>8000000000</v>
      </c>
      <c r="Q30" s="7">
        <v>0</v>
      </c>
      <c r="R30" s="7">
        <v>0</v>
      </c>
      <c r="S30" s="7">
        <v>8000000000</v>
      </c>
      <c r="T30" s="7">
        <v>1200000000</v>
      </c>
      <c r="U30" s="7">
        <v>5133429084</v>
      </c>
      <c r="V30" s="7">
        <v>1666570916</v>
      </c>
      <c r="W30" s="7">
        <v>4272816888</v>
      </c>
      <c r="X30" s="8">
        <f t="shared" si="0"/>
        <v>0.53410211100000005</v>
      </c>
      <c r="Y30" s="7">
        <v>1109542670</v>
      </c>
      <c r="Z30" s="8">
        <f t="shared" si="1"/>
        <v>0.13869283374999999</v>
      </c>
      <c r="AA30" s="7">
        <v>1105632844</v>
      </c>
      <c r="AB30" s="7">
        <v>1105632844</v>
      </c>
      <c r="AC30" s="8">
        <f t="shared" si="2"/>
        <v>0.13820410550000001</v>
      </c>
    </row>
    <row r="31" spans="1:29" ht="56.25">
      <c r="A31" s="4" t="s">
        <v>32</v>
      </c>
      <c r="B31" s="5" t="s">
        <v>33</v>
      </c>
      <c r="C31" s="6" t="s">
        <v>100</v>
      </c>
      <c r="D31" s="4" t="s">
        <v>69</v>
      </c>
      <c r="E31" s="4" t="s">
        <v>101</v>
      </c>
      <c r="F31" s="4" t="s">
        <v>71</v>
      </c>
      <c r="G31" s="4" t="s">
        <v>102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38</v>
      </c>
      <c r="M31" s="4" t="s">
        <v>39</v>
      </c>
      <c r="N31" s="4" t="s">
        <v>40</v>
      </c>
      <c r="O31" s="5" t="s">
        <v>103</v>
      </c>
      <c r="P31" s="7">
        <v>4952000000</v>
      </c>
      <c r="Q31" s="7">
        <v>0</v>
      </c>
      <c r="R31" s="7">
        <v>0</v>
      </c>
      <c r="S31" s="7">
        <v>4952000000</v>
      </c>
      <c r="T31" s="7">
        <v>742800000</v>
      </c>
      <c r="U31" s="7">
        <v>3489587843.1599998</v>
      </c>
      <c r="V31" s="7">
        <v>719612156.84000003</v>
      </c>
      <c r="W31" s="7">
        <v>3473627843.1599998</v>
      </c>
      <c r="X31" s="8">
        <f t="shared" si="0"/>
        <v>0.70145958060581581</v>
      </c>
      <c r="Y31" s="7">
        <v>1006320685.8099999</v>
      </c>
      <c r="Z31" s="8">
        <f t="shared" si="1"/>
        <v>0.20321500117326333</v>
      </c>
      <c r="AA31" s="7">
        <v>1006320685.8099999</v>
      </c>
      <c r="AB31" s="7">
        <v>1006320685.8099999</v>
      </c>
      <c r="AC31" s="8">
        <f t="shared" si="2"/>
        <v>0.20321500117326333</v>
      </c>
    </row>
    <row r="32" spans="1:29" ht="56.25">
      <c r="A32" s="4" t="s">
        <v>32</v>
      </c>
      <c r="B32" s="5" t="s">
        <v>33</v>
      </c>
      <c r="C32" s="6" t="s">
        <v>100</v>
      </c>
      <c r="D32" s="4" t="s">
        <v>69</v>
      </c>
      <c r="E32" s="4" t="s">
        <v>101</v>
      </c>
      <c r="F32" s="4" t="s">
        <v>71</v>
      </c>
      <c r="G32" s="4" t="s">
        <v>102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62</v>
      </c>
      <c r="N32" s="4" t="s">
        <v>40</v>
      </c>
      <c r="O32" s="5" t="s">
        <v>103</v>
      </c>
      <c r="P32" s="7">
        <v>8111635104</v>
      </c>
      <c r="Q32" s="7">
        <v>0</v>
      </c>
      <c r="R32" s="7">
        <v>0</v>
      </c>
      <c r="S32" s="7">
        <v>8111635104</v>
      </c>
      <c r="T32" s="7">
        <v>1216745266</v>
      </c>
      <c r="U32" s="7">
        <v>6429096668</v>
      </c>
      <c r="V32" s="7">
        <v>465793170</v>
      </c>
      <c r="W32" s="7">
        <v>6393836860</v>
      </c>
      <c r="X32" s="8">
        <f t="shared" si="0"/>
        <v>0.78823033556416744</v>
      </c>
      <c r="Y32" s="7">
        <v>3324871794</v>
      </c>
      <c r="Z32" s="8">
        <f t="shared" si="1"/>
        <v>0.40988922102282965</v>
      </c>
      <c r="AA32" s="7">
        <v>3324871794</v>
      </c>
      <c r="AB32" s="7">
        <v>3324871794</v>
      </c>
      <c r="AC32" s="8">
        <f t="shared" si="2"/>
        <v>0.40988922102282965</v>
      </c>
    </row>
    <row r="33" spans="1:29" ht="56.25">
      <c r="A33" s="4" t="s">
        <v>32</v>
      </c>
      <c r="B33" s="5" t="s">
        <v>33</v>
      </c>
      <c r="C33" s="6" t="s">
        <v>100</v>
      </c>
      <c r="D33" s="4" t="s">
        <v>69</v>
      </c>
      <c r="E33" s="4" t="s">
        <v>101</v>
      </c>
      <c r="F33" s="4" t="s">
        <v>71</v>
      </c>
      <c r="G33" s="4" t="s">
        <v>102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38</v>
      </c>
      <c r="M33" s="4" t="s">
        <v>73</v>
      </c>
      <c r="N33" s="4" t="s">
        <v>40</v>
      </c>
      <c r="O33" s="5" t="s">
        <v>103</v>
      </c>
      <c r="P33" s="7">
        <v>4888364896</v>
      </c>
      <c r="Q33" s="7">
        <v>0</v>
      </c>
      <c r="R33" s="7">
        <v>0</v>
      </c>
      <c r="S33" s="7">
        <v>4888364896</v>
      </c>
      <c r="T33" s="7">
        <v>733254734</v>
      </c>
      <c r="U33" s="7">
        <v>1560444564</v>
      </c>
      <c r="V33" s="7">
        <v>2594665598</v>
      </c>
      <c r="W33" s="7">
        <v>392031832.29000002</v>
      </c>
      <c r="X33" s="8">
        <f t="shared" si="0"/>
        <v>8.0196924867615288E-2</v>
      </c>
      <c r="Y33" s="7">
        <v>0</v>
      </c>
      <c r="Z33" s="8">
        <f t="shared" si="1"/>
        <v>0</v>
      </c>
      <c r="AA33" s="7">
        <v>0</v>
      </c>
      <c r="AB33" s="7">
        <v>0</v>
      </c>
      <c r="AC33" s="8">
        <f t="shared" si="2"/>
        <v>0</v>
      </c>
    </row>
    <row r="34" spans="1:29" ht="45">
      <c r="A34" s="4" t="s">
        <v>32</v>
      </c>
      <c r="B34" s="5" t="s">
        <v>33</v>
      </c>
      <c r="C34" s="6" t="s">
        <v>104</v>
      </c>
      <c r="D34" s="4" t="s">
        <v>69</v>
      </c>
      <c r="E34" s="4" t="s">
        <v>101</v>
      </c>
      <c r="F34" s="4" t="s">
        <v>71</v>
      </c>
      <c r="G34" s="4" t="s">
        <v>105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38</v>
      </c>
      <c r="M34" s="4" t="s">
        <v>39</v>
      </c>
      <c r="N34" s="4" t="s">
        <v>40</v>
      </c>
      <c r="O34" s="5" t="s">
        <v>106</v>
      </c>
      <c r="P34" s="7">
        <v>200000000</v>
      </c>
      <c r="Q34" s="7">
        <v>0</v>
      </c>
      <c r="R34" s="7">
        <v>0</v>
      </c>
      <c r="S34" s="7">
        <v>200000000</v>
      </c>
      <c r="T34" s="7">
        <v>200000000</v>
      </c>
      <c r="U34" s="7">
        <v>0</v>
      </c>
      <c r="V34" s="7">
        <v>0</v>
      </c>
      <c r="W34" s="7">
        <v>0</v>
      </c>
      <c r="X34" s="8">
        <f t="shared" si="0"/>
        <v>0</v>
      </c>
      <c r="Y34" s="7">
        <v>0</v>
      </c>
      <c r="Z34" s="8">
        <f t="shared" si="1"/>
        <v>0</v>
      </c>
      <c r="AA34" s="7">
        <v>0</v>
      </c>
      <c r="AB34" s="7">
        <v>0</v>
      </c>
      <c r="AC34" s="8">
        <f t="shared" si="2"/>
        <v>0</v>
      </c>
    </row>
    <row r="35" spans="1:29" ht="67.5">
      <c r="A35" s="4" t="s">
        <v>32</v>
      </c>
      <c r="B35" s="5" t="s">
        <v>33</v>
      </c>
      <c r="C35" s="6" t="s">
        <v>107</v>
      </c>
      <c r="D35" s="4" t="s">
        <v>69</v>
      </c>
      <c r="E35" s="4" t="s">
        <v>108</v>
      </c>
      <c r="F35" s="4" t="s">
        <v>71</v>
      </c>
      <c r="G35" s="4" t="s">
        <v>73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38</v>
      </c>
      <c r="M35" s="4" t="s">
        <v>39</v>
      </c>
      <c r="N35" s="4" t="s">
        <v>40</v>
      </c>
      <c r="O35" s="5" t="s">
        <v>109</v>
      </c>
      <c r="P35" s="7">
        <v>5005229220</v>
      </c>
      <c r="Q35" s="7">
        <v>0</v>
      </c>
      <c r="R35" s="7">
        <v>0</v>
      </c>
      <c r="S35" s="7">
        <v>5005229220</v>
      </c>
      <c r="T35" s="7">
        <v>0</v>
      </c>
      <c r="U35" s="7">
        <v>4448826220</v>
      </c>
      <c r="V35" s="7">
        <v>556403000</v>
      </c>
      <c r="W35" s="7">
        <v>2509726057</v>
      </c>
      <c r="X35" s="8">
        <f t="shared" si="0"/>
        <v>0.50142080346122486</v>
      </c>
      <c r="Y35" s="7">
        <v>649312559</v>
      </c>
      <c r="Z35" s="8">
        <f t="shared" si="1"/>
        <v>0.12972683776508442</v>
      </c>
      <c r="AA35" s="7">
        <v>647117385</v>
      </c>
      <c r="AB35" s="7">
        <v>647117385</v>
      </c>
      <c r="AC35" s="8">
        <f t="shared" si="2"/>
        <v>0.12928826164728577</v>
      </c>
    </row>
    <row r="36" spans="1:29" ht="67.5">
      <c r="A36" s="4" t="s">
        <v>32</v>
      </c>
      <c r="B36" s="5" t="s">
        <v>33</v>
      </c>
      <c r="C36" s="6" t="s">
        <v>107</v>
      </c>
      <c r="D36" s="4" t="s">
        <v>69</v>
      </c>
      <c r="E36" s="4" t="s">
        <v>108</v>
      </c>
      <c r="F36" s="4" t="s">
        <v>71</v>
      </c>
      <c r="G36" s="4" t="s">
        <v>73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38</v>
      </c>
      <c r="M36" s="4" t="s">
        <v>62</v>
      </c>
      <c r="N36" s="4" t="s">
        <v>40</v>
      </c>
      <c r="O36" s="5" t="s">
        <v>109</v>
      </c>
      <c r="P36" s="7">
        <v>6000000000</v>
      </c>
      <c r="Q36" s="7">
        <v>0</v>
      </c>
      <c r="R36" s="7">
        <v>0</v>
      </c>
      <c r="S36" s="7">
        <v>6000000000</v>
      </c>
      <c r="T36" s="7">
        <v>0</v>
      </c>
      <c r="U36" s="7">
        <v>5741043566</v>
      </c>
      <c r="V36" s="7">
        <v>258956434</v>
      </c>
      <c r="W36" s="7">
        <v>31961950</v>
      </c>
      <c r="X36" s="8">
        <f t="shared" si="0"/>
        <v>5.3269916666666669E-3</v>
      </c>
      <c r="Y36" s="7">
        <v>24132360</v>
      </c>
      <c r="Z36" s="8">
        <f t="shared" si="1"/>
        <v>4.02206E-3</v>
      </c>
      <c r="AA36" s="7">
        <v>24132360</v>
      </c>
      <c r="AB36" s="7">
        <v>24132360</v>
      </c>
      <c r="AC36" s="8">
        <f t="shared" si="2"/>
        <v>4.02206E-3</v>
      </c>
    </row>
    <row r="37" spans="1:29" ht="67.5">
      <c r="A37" s="4" t="s">
        <v>32</v>
      </c>
      <c r="B37" s="5" t="s">
        <v>33</v>
      </c>
      <c r="C37" s="6" t="s">
        <v>107</v>
      </c>
      <c r="D37" s="4" t="s">
        <v>69</v>
      </c>
      <c r="E37" s="4" t="s">
        <v>108</v>
      </c>
      <c r="F37" s="4" t="s">
        <v>71</v>
      </c>
      <c r="G37" s="4" t="s">
        <v>73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38</v>
      </c>
      <c r="M37" s="4" t="s">
        <v>83</v>
      </c>
      <c r="N37" s="4" t="s">
        <v>63</v>
      </c>
      <c r="O37" s="5" t="s">
        <v>109</v>
      </c>
      <c r="P37" s="7">
        <v>3651500000</v>
      </c>
      <c r="Q37" s="7">
        <v>0</v>
      </c>
      <c r="R37" s="7">
        <v>0</v>
      </c>
      <c r="S37" s="7">
        <v>3651500000</v>
      </c>
      <c r="T37" s="7">
        <v>0</v>
      </c>
      <c r="U37" s="7">
        <v>998246410</v>
      </c>
      <c r="V37" s="7">
        <v>2653253590</v>
      </c>
      <c r="W37" s="7">
        <v>998246377.51999998</v>
      </c>
      <c r="X37" s="8">
        <f t="shared" si="0"/>
        <v>0.27337981035738734</v>
      </c>
      <c r="Y37" s="7">
        <v>998246377.51999998</v>
      </c>
      <c r="Z37" s="8">
        <f t="shared" si="1"/>
        <v>0.27337981035738734</v>
      </c>
      <c r="AA37" s="7">
        <v>998246377.51999998</v>
      </c>
      <c r="AB37" s="7">
        <v>998246377.51999998</v>
      </c>
      <c r="AC37" s="8">
        <f t="shared" si="2"/>
        <v>0.27337981035738734</v>
      </c>
    </row>
    <row r="38" spans="1:29" ht="67.5">
      <c r="A38" s="4" t="s">
        <v>32</v>
      </c>
      <c r="B38" s="5" t="s">
        <v>33</v>
      </c>
      <c r="C38" s="6" t="s">
        <v>110</v>
      </c>
      <c r="D38" s="4" t="s">
        <v>69</v>
      </c>
      <c r="E38" s="4" t="s">
        <v>111</v>
      </c>
      <c r="F38" s="4" t="s">
        <v>71</v>
      </c>
      <c r="G38" s="4" t="s">
        <v>112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38</v>
      </c>
      <c r="M38" s="4" t="s">
        <v>39</v>
      </c>
      <c r="N38" s="4" t="s">
        <v>40</v>
      </c>
      <c r="O38" s="5" t="s">
        <v>113</v>
      </c>
      <c r="P38" s="7">
        <v>7500000000</v>
      </c>
      <c r="Q38" s="7">
        <v>0</v>
      </c>
      <c r="R38" s="7">
        <v>0</v>
      </c>
      <c r="S38" s="7">
        <v>7500000000</v>
      </c>
      <c r="T38" s="7">
        <v>0</v>
      </c>
      <c r="U38" s="7">
        <v>7500000000</v>
      </c>
      <c r="V38" s="7">
        <v>0</v>
      </c>
      <c r="W38" s="7">
        <v>7500000000</v>
      </c>
      <c r="X38" s="8">
        <f t="shared" si="0"/>
        <v>1</v>
      </c>
      <c r="Y38" s="7">
        <v>0</v>
      </c>
      <c r="Z38" s="8">
        <f t="shared" si="1"/>
        <v>0</v>
      </c>
      <c r="AA38" s="7">
        <v>0</v>
      </c>
      <c r="AB38" s="7">
        <v>0</v>
      </c>
      <c r="AC38" s="8">
        <f t="shared" si="2"/>
        <v>0</v>
      </c>
    </row>
    <row r="39" spans="1:29" ht="0" hidden="1" customHeight="1"/>
    <row r="40" spans="1:29" ht="13.5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A65FJVFR3NAS-661729355-263</_dlc_DocId>
    <_dlc_DocIdUrl xmlns="fe5c55e1-1529-428c-8c16-ada3460a0e7a">
      <Url>http://tame/_layouts/15/DocIdRedir.aspx?ID=A65FJVFR3NAS-661729355-263</Url>
      <Description>A65FJVFR3NAS-661729355-263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EBC7C6-2F3C-4A61-9272-D1DE77F861DA}"/>
</file>

<file path=customXml/itemProps2.xml><?xml version="1.0" encoding="utf-8"?>
<ds:datastoreItem xmlns:ds="http://schemas.openxmlformats.org/officeDocument/2006/customXml" ds:itemID="{78B92298-5A7A-4206-9B20-789D0D42F91B}"/>
</file>

<file path=customXml/itemProps3.xml><?xml version="1.0" encoding="utf-8"?>
<ds:datastoreItem xmlns:ds="http://schemas.openxmlformats.org/officeDocument/2006/customXml" ds:itemID="{A1A4A2B6-55EC-4B6F-B86D-418404D5527B}"/>
</file>

<file path=customXml/itemProps4.xml><?xml version="1.0" encoding="utf-8"?>
<ds:datastoreItem xmlns:ds="http://schemas.openxmlformats.org/officeDocument/2006/customXml" ds:itemID="{48808421-232A-4EFF-8951-3394B4F82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Emilio Imedio Villalobos</dc:creator>
  <cp:lastModifiedBy>David Emilio Imedio Villalobos</cp:lastModifiedBy>
  <dcterms:created xsi:type="dcterms:W3CDTF">2017-06-21T15:39:03Z</dcterms:created>
  <dcterms:modified xsi:type="dcterms:W3CDTF">2017-06-21T15:40:19Z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5cf54f27-cf94-4b89-b00e-2f3ad6156752</vt:lpwstr>
  </property>
  <property fmtid="{D5CDD505-2E9C-101B-9397-08002B2CF9AE}" pid="4" name="TaxKeyword">
    <vt:lpwstr/>
  </property>
</Properties>
</file>